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19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usuariolocal\Downloads\VoipSP\SumarioExecutivo\"/>
    </mc:Choice>
  </mc:AlternateContent>
  <xr:revisionPtr revIDLastSave="23" documentId="11_A9F6DB77541349E3F622AED4C690F4B650BBC5B3" xr6:coauthVersionLast="48" xr6:coauthVersionMax="48" xr10:uidLastSave="{BA244C62-039C-498F-AB06-D2E1769DD852}"/>
  <bookViews>
    <workbookView xWindow="0" yWindow="0" windowWidth="19200" windowHeight="7310" xr2:uid="{00000000-000D-0000-FFFF-FFFF00000000}"/>
  </bookViews>
  <sheets>
    <sheet name="PropostaComercia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1" l="1"/>
  <c r="E32" i="1" l="1"/>
  <c r="E31" i="1"/>
  <c r="E30" i="1"/>
  <c r="E29" i="1"/>
  <c r="E34" i="1" s="1"/>
  <c r="E25" i="1"/>
  <c r="E26" i="1"/>
  <c r="E27" i="1" s="1"/>
  <c r="E23" i="1"/>
  <c r="E35" i="1" l="1"/>
  <c r="E39" i="1" s="1"/>
  <c r="E21" i="1"/>
  <c r="E38" i="1" s="1"/>
  <c r="E40" i="1" l="1"/>
</calcChain>
</file>

<file path=xl/sharedStrings.xml><?xml version="1.0" encoding="utf-8"?>
<sst xmlns="http://schemas.openxmlformats.org/spreadsheetml/2006/main" count="46" uniqueCount="46">
  <si>
    <t>PROPOSTA COMERCIAL</t>
  </si>
  <si>
    <t>Projeto SUSEP : Solução de Telefonia Virtual Corporativa</t>
  </si>
  <si>
    <t>1 - Dados da empresa:</t>
  </si>
  <si>
    <t>Razão Social:</t>
  </si>
  <si>
    <t>CNPJ/MF:</t>
  </si>
  <si>
    <t xml:space="preserve">; </t>
  </si>
  <si>
    <t>Endereço Comercial:</t>
  </si>
  <si>
    <t>Bairro:</t>
  </si>
  <si>
    <t>Cidade:</t>
  </si>
  <si>
    <t>Estado:</t>
  </si>
  <si>
    <t>CEP:</t>
  </si>
  <si>
    <t>Telefone:</t>
  </si>
  <si>
    <t>Endereço Eletrônico:</t>
  </si>
  <si>
    <t>Site:</t>
  </si>
  <si>
    <t xml:space="preserve">2 - Valores do orçamento: </t>
  </si>
  <si>
    <t>Item</t>
  </si>
  <si>
    <t>Especificação</t>
  </si>
  <si>
    <t>Qtde</t>
  </si>
  <si>
    <t>Valor Unitário</t>
  </si>
  <si>
    <t>Valor do Item</t>
  </si>
  <si>
    <t>IMPLANTAÇÃO (uma única vez)</t>
  </si>
  <si>
    <t>Serviço de Projeto e Implantação da Solução</t>
  </si>
  <si>
    <t>OPERAÇÃO (ciclos mensais)</t>
  </si>
  <si>
    <t>Serviço mensal do PABX Virtual</t>
  </si>
  <si>
    <t>Locação de Aparelhos</t>
  </si>
  <si>
    <t>Locação de telefones VOIP</t>
  </si>
  <si>
    <t>Locação de terminais de audioconferência</t>
  </si>
  <si>
    <t>Total - Locação de aparelhos:</t>
  </si>
  <si>
    <t>Serviços STFC</t>
  </si>
  <si>
    <t>STFC Local Sede</t>
  </si>
  <si>
    <t>STFC Local ERSSP</t>
  </si>
  <si>
    <t>STFC Local ERSDF</t>
  </si>
  <si>
    <t>LDN-LDI - todas as unidades</t>
  </si>
  <si>
    <t>DDG Sede (fixo e móvel ilimitado)</t>
  </si>
  <si>
    <t>Total - Serviços STFC:</t>
  </si>
  <si>
    <t>TOTAL DOS SERVIÇOS MENSAIS:</t>
  </si>
  <si>
    <t>TOTALIZAÇÃO DA PROPOSTA</t>
  </si>
  <si>
    <t>Serviço de projeto e implantação da Solução</t>
  </si>
  <si>
    <t>Serviços Mensais</t>
  </si>
  <si>
    <t>33 meses</t>
  </si>
  <si>
    <t>TOTAL DA PROPOSTA:</t>
  </si>
  <si>
    <t>A validade desta proposta é de 60 (sessenta) dias.</t>
  </si>
  <si>
    <t>Nos preços cotados, referentes aos serviços descritos no Termo de Referência, estão incluídas todas as despesas, lucros, fretes, tributos e demais encargos, de qualquer natureza, incidentes sobre o objeto.</t>
  </si>
  <si>
    <t>Cidade, ___ de __________________ de 2022.</t>
  </si>
  <si>
    <t>Identificação do responsável</t>
  </si>
  <si>
    <t>Com assinatura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</si>
</sst>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4"/>
      <color rgb="FF2E74B5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b/>
      <sz val="10"/>
      <color theme="1"/>
      <name val="Calibri"/>
      <family val="2"/>
    </font>
    <font>
      <b/>
      <sz val="10"/>
      <color theme="0"/>
      <name val="Calibri"/>
      <family val="2"/>
    </font>
    <font>
      <b/>
      <sz val="10"/>
      <color theme="7" tint="-0.499984740745262"/>
      <name val="Calibri"/>
      <family val="2"/>
    </font>
    <font>
      <b/>
      <sz val="11"/>
      <color theme="7" tint="-0.499984740745262"/>
      <name val="Calibri"/>
      <family val="2"/>
    </font>
    <font>
      <b/>
      <sz val="10"/>
      <color theme="9" tint="-0.499984740745262"/>
      <name val="Calibri"/>
      <family val="2"/>
    </font>
    <font>
      <b/>
      <sz val="11"/>
      <color theme="9" tint="-0.499984740745262"/>
      <name val="Calibri"/>
      <family val="2"/>
    </font>
    <font>
      <b/>
      <sz val="12"/>
      <color theme="0"/>
      <name val="Calibri"/>
      <family val="2"/>
      <scheme val="minor"/>
    </font>
    <font>
      <b/>
      <sz val="10"/>
      <color rgb="FFFF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8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6" borderId="2" xfId="0" applyFont="1" applyFill="1" applyBorder="1" applyAlignment="1">
      <alignment vertical="center"/>
    </xf>
    <xf numFmtId="0" fontId="2" fillId="6" borderId="2" xfId="0" applyFont="1" applyFill="1" applyBorder="1" applyAlignment="1">
      <alignment vertical="center" wrapText="1"/>
    </xf>
    <xf numFmtId="164" fontId="10" fillId="0" borderId="2" xfId="1" applyFont="1" applyBorder="1" applyAlignment="1">
      <alignment horizontal="center" vertical="center" wrapText="1"/>
    </xf>
    <xf numFmtId="164" fontId="14" fillId="9" borderId="2" xfId="1" applyFont="1" applyFill="1" applyBorder="1" applyAlignment="1">
      <alignment horizontal="center" vertical="center" wrapText="1"/>
    </xf>
    <xf numFmtId="164" fontId="16" fillId="10" borderId="2" xfId="1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justify" vertical="center" wrapText="1"/>
    </xf>
    <xf numFmtId="3" fontId="10" fillId="11" borderId="2" xfId="0" applyNumberFormat="1" applyFont="1" applyFill="1" applyBorder="1" applyAlignment="1">
      <alignment horizontal="center" vertical="center" wrapText="1"/>
    </xf>
    <xf numFmtId="164" fontId="10" fillId="11" borderId="2" xfId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justify" vertical="center" wrapText="1"/>
    </xf>
    <xf numFmtId="3" fontId="10" fillId="5" borderId="2" xfId="0" applyNumberFormat="1" applyFont="1" applyFill="1" applyBorder="1" applyAlignment="1">
      <alignment horizontal="center" vertical="center" wrapText="1"/>
    </xf>
    <xf numFmtId="164" fontId="10" fillId="5" borderId="2" xfId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4" fontId="17" fillId="8" borderId="2" xfId="0" applyNumberFormat="1" applyFont="1" applyFill="1" applyBorder="1"/>
    <xf numFmtId="164" fontId="4" fillId="12" borderId="2" xfId="0" applyNumberFormat="1" applyFont="1" applyFill="1" applyBorder="1"/>
    <xf numFmtId="0" fontId="9" fillId="12" borderId="2" xfId="0" applyFont="1" applyFill="1" applyBorder="1" applyAlignment="1">
      <alignment horizontal="center" vertical="center" wrapText="1"/>
    </xf>
    <xf numFmtId="164" fontId="7" fillId="13" borderId="2" xfId="0" applyNumberFormat="1" applyFont="1" applyFill="1" applyBorder="1"/>
    <xf numFmtId="164" fontId="18" fillId="11" borderId="2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vertical="center"/>
    </xf>
    <xf numFmtId="0" fontId="12" fillId="7" borderId="3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12" fillId="7" borderId="5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 wrapText="1"/>
    </xf>
    <xf numFmtId="0" fontId="12" fillId="8" borderId="5" xfId="0" applyFont="1" applyFill="1" applyBorder="1" applyAlignment="1">
      <alignment horizontal="center" vertical="center" wrapText="1"/>
    </xf>
    <xf numFmtId="0" fontId="13" fillId="9" borderId="3" xfId="0" applyFont="1" applyFill="1" applyBorder="1" applyAlignment="1">
      <alignment horizontal="left" vertical="center" wrapText="1"/>
    </xf>
    <xf numFmtId="0" fontId="13" fillId="9" borderId="4" xfId="0" applyFont="1" applyFill="1" applyBorder="1" applyAlignment="1">
      <alignment horizontal="left" vertical="center" wrapText="1"/>
    </xf>
    <xf numFmtId="0" fontId="13" fillId="9" borderId="5" xfId="0" applyFont="1" applyFill="1" applyBorder="1" applyAlignment="1">
      <alignment horizontal="left" vertical="center" wrapText="1"/>
    </xf>
    <xf numFmtId="0" fontId="9" fillId="12" borderId="2" xfId="0" applyFont="1" applyFill="1" applyBorder="1" applyAlignment="1">
      <alignment horizontal="right" vertical="center" wrapText="1"/>
    </xf>
    <xf numFmtId="0" fontId="11" fillId="13" borderId="2" xfId="0" applyFont="1" applyFill="1" applyBorder="1" applyAlignment="1">
      <alignment horizontal="right" vertical="center" wrapText="1"/>
    </xf>
    <xf numFmtId="0" fontId="13" fillId="9" borderId="3" xfId="0" applyFont="1" applyFill="1" applyBorder="1" applyAlignment="1">
      <alignment horizontal="right" vertical="center" wrapText="1"/>
    </xf>
    <xf numFmtId="0" fontId="13" fillId="9" borderId="4" xfId="0" applyFont="1" applyFill="1" applyBorder="1" applyAlignment="1">
      <alignment horizontal="right" vertical="center" wrapText="1"/>
    </xf>
    <xf numFmtId="0" fontId="13" fillId="9" borderId="5" xfId="0" applyFont="1" applyFill="1" applyBorder="1" applyAlignment="1">
      <alignment horizontal="right" vertical="center" wrapText="1"/>
    </xf>
    <xf numFmtId="0" fontId="15" fillId="10" borderId="3" xfId="0" applyFont="1" applyFill="1" applyBorder="1" applyAlignment="1">
      <alignment horizontal="left" vertical="center" wrapText="1"/>
    </xf>
    <xf numFmtId="0" fontId="15" fillId="10" borderId="4" xfId="0" applyFont="1" applyFill="1" applyBorder="1" applyAlignment="1">
      <alignment horizontal="left" vertical="center" wrapText="1"/>
    </xf>
    <xf numFmtId="0" fontId="15" fillId="10" borderId="5" xfId="0" applyFont="1" applyFill="1" applyBorder="1" applyAlignment="1">
      <alignment horizontal="left" vertical="center" wrapText="1"/>
    </xf>
    <xf numFmtId="0" fontId="15" fillId="10" borderId="3" xfId="0" applyFont="1" applyFill="1" applyBorder="1" applyAlignment="1">
      <alignment horizontal="right" vertical="center" wrapText="1"/>
    </xf>
    <xf numFmtId="0" fontId="15" fillId="10" borderId="4" xfId="0" applyFont="1" applyFill="1" applyBorder="1" applyAlignment="1">
      <alignment horizontal="right" vertical="center" wrapText="1"/>
    </xf>
    <xf numFmtId="0" fontId="15" fillId="10" borderId="5" xfId="0" applyFont="1" applyFill="1" applyBorder="1" applyAlignment="1">
      <alignment horizontal="right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7" fillId="13" borderId="2" xfId="0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10" fillId="11" borderId="2" xfId="0" applyFont="1" applyFill="1" applyBorder="1" applyAlignment="1">
      <alignment horizontal="justify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E54"/>
  <sheetViews>
    <sheetView showGridLines="0" tabSelected="1" topLeftCell="A46" workbookViewId="0">
      <selection activeCell="B55" sqref="B55"/>
    </sheetView>
  </sheetViews>
  <sheetFormatPr defaultColWidth="8.7109375" defaultRowHeight="14.45"/>
  <cols>
    <col min="1" max="1" width="4.5703125" bestFit="1" customWidth="1"/>
    <col min="2" max="2" width="44.5703125" customWidth="1"/>
    <col min="3" max="3" width="24.85546875" customWidth="1"/>
    <col min="4" max="4" width="11.5703125" bestFit="1" customWidth="1"/>
    <col min="5" max="5" width="11.28515625" bestFit="1" customWidth="1"/>
  </cols>
  <sheetData>
    <row r="1" spans="2:4" ht="18.600000000000001">
      <c r="B1" s="6"/>
    </row>
    <row r="2" spans="2:4" ht="18.600000000000001">
      <c r="B2" s="49" t="s">
        <v>0</v>
      </c>
      <c r="C2" s="49"/>
    </row>
    <row r="5" spans="2:4" ht="15" customHeight="1">
      <c r="B5" s="25" t="s">
        <v>1</v>
      </c>
      <c r="C5" s="25"/>
    </row>
    <row r="7" spans="2:4" ht="15.6">
      <c r="B7" s="1" t="s">
        <v>2</v>
      </c>
    </row>
    <row r="8" spans="2:4" ht="15.6">
      <c r="B8" s="26" t="s">
        <v>3</v>
      </c>
      <c r="C8" s="26"/>
    </row>
    <row r="9" spans="2:4" ht="15.6">
      <c r="B9" s="26" t="s">
        <v>4</v>
      </c>
      <c r="C9" s="26"/>
      <c r="D9" t="s">
        <v>5</v>
      </c>
    </row>
    <row r="10" spans="2:4" ht="15.6">
      <c r="B10" s="26" t="s">
        <v>6</v>
      </c>
      <c r="C10" s="26"/>
    </row>
    <row r="11" spans="2:4" ht="15.6">
      <c r="B11" s="7" t="s">
        <v>7</v>
      </c>
      <c r="C11" s="8" t="s">
        <v>8</v>
      </c>
    </row>
    <row r="12" spans="2:4" ht="15.6">
      <c r="B12" s="7" t="s">
        <v>9</v>
      </c>
      <c r="C12" s="8" t="s">
        <v>10</v>
      </c>
    </row>
    <row r="13" spans="2:4" ht="15.6">
      <c r="B13" s="26" t="s">
        <v>11</v>
      </c>
      <c r="C13" s="26"/>
    </row>
    <row r="14" spans="2:4" ht="15.6">
      <c r="B14" s="26" t="s">
        <v>12</v>
      </c>
      <c r="C14" s="26"/>
    </row>
    <row r="15" spans="2:4" ht="15.6">
      <c r="B15" s="26" t="s">
        <v>13</v>
      </c>
      <c r="C15" s="26"/>
    </row>
    <row r="17" spans="1:5" ht="15.6">
      <c r="B17" s="1" t="s">
        <v>14</v>
      </c>
    </row>
    <row r="19" spans="1:5">
      <c r="A19" s="3" t="s">
        <v>15</v>
      </c>
      <c r="B19" s="3" t="s">
        <v>16</v>
      </c>
      <c r="C19" s="3" t="s">
        <v>17</v>
      </c>
      <c r="D19" s="3" t="s">
        <v>18</v>
      </c>
      <c r="E19" s="3" t="s">
        <v>19</v>
      </c>
    </row>
    <row r="20" spans="1:5">
      <c r="A20" s="27" t="s">
        <v>20</v>
      </c>
      <c r="B20" s="28"/>
      <c r="C20" s="28"/>
      <c r="D20" s="28"/>
      <c r="E20" s="29"/>
    </row>
    <row r="21" spans="1:5" ht="15" customHeight="1">
      <c r="A21" s="18">
        <v>1</v>
      </c>
      <c r="B21" s="4" t="s">
        <v>21</v>
      </c>
      <c r="C21" s="5">
        <v>1</v>
      </c>
      <c r="D21" s="9"/>
      <c r="E21" s="9">
        <f>D21*C21</f>
        <v>0</v>
      </c>
    </row>
    <row r="22" spans="1:5">
      <c r="A22" s="30" t="s">
        <v>22</v>
      </c>
      <c r="B22" s="31"/>
      <c r="C22" s="31"/>
      <c r="D22" s="31"/>
      <c r="E22" s="32"/>
    </row>
    <row r="23" spans="1:5" ht="15">
      <c r="A23" s="18">
        <v>2</v>
      </c>
      <c r="B23" s="4" t="s">
        <v>23</v>
      </c>
      <c r="C23" s="5">
        <v>1</v>
      </c>
      <c r="D23" s="9"/>
      <c r="E23" s="9">
        <f>D23*C23</f>
        <v>0</v>
      </c>
    </row>
    <row r="24" spans="1:5">
      <c r="A24" s="33" t="s">
        <v>24</v>
      </c>
      <c r="B24" s="34"/>
      <c r="C24" s="34"/>
      <c r="D24" s="34"/>
      <c r="E24" s="35"/>
    </row>
    <row r="25" spans="1:5" ht="15">
      <c r="A25" s="18">
        <v>3</v>
      </c>
      <c r="B25" s="15" t="s">
        <v>25</v>
      </c>
      <c r="C25" s="16">
        <v>100</v>
      </c>
      <c r="D25" s="17"/>
      <c r="E25" s="17">
        <f>D25*C25</f>
        <v>0</v>
      </c>
    </row>
    <row r="26" spans="1:5" ht="15">
      <c r="A26" s="18">
        <v>4</v>
      </c>
      <c r="B26" s="15" t="s">
        <v>26</v>
      </c>
      <c r="C26" s="16">
        <v>5</v>
      </c>
      <c r="D26" s="17"/>
      <c r="E26" s="17">
        <f>D26*C26</f>
        <v>0</v>
      </c>
    </row>
    <row r="27" spans="1:5">
      <c r="A27" s="38" t="s">
        <v>27</v>
      </c>
      <c r="B27" s="39"/>
      <c r="C27" s="39"/>
      <c r="D27" s="40"/>
      <c r="E27" s="10">
        <f>E26+E25</f>
        <v>0</v>
      </c>
    </row>
    <row r="28" spans="1:5">
      <c r="A28" s="41" t="s">
        <v>28</v>
      </c>
      <c r="B28" s="42"/>
      <c r="C28" s="42"/>
      <c r="D28" s="42"/>
      <c r="E28" s="43"/>
    </row>
    <row r="29" spans="1:5" ht="15">
      <c r="A29" s="18">
        <v>5</v>
      </c>
      <c r="B29" s="12" t="s">
        <v>29</v>
      </c>
      <c r="C29" s="13">
        <v>1</v>
      </c>
      <c r="D29" s="14"/>
      <c r="E29" s="14">
        <f>D29*C29</f>
        <v>0</v>
      </c>
    </row>
    <row r="30" spans="1:5" ht="15">
      <c r="A30" s="18">
        <v>6</v>
      </c>
      <c r="B30" s="12" t="s">
        <v>30</v>
      </c>
      <c r="C30" s="13">
        <v>1</v>
      </c>
      <c r="D30" s="14"/>
      <c r="E30" s="14">
        <f>D30*C30</f>
        <v>0</v>
      </c>
    </row>
    <row r="31" spans="1:5" ht="15">
      <c r="A31" s="18">
        <v>7</v>
      </c>
      <c r="B31" s="12" t="s">
        <v>31</v>
      </c>
      <c r="C31" s="13">
        <v>1</v>
      </c>
      <c r="D31" s="14"/>
      <c r="E31" s="14">
        <f>D31*C31</f>
        <v>0</v>
      </c>
    </row>
    <row r="32" spans="1:5" ht="15">
      <c r="A32" s="18">
        <v>8</v>
      </c>
      <c r="B32" s="12" t="s">
        <v>32</v>
      </c>
      <c r="C32" s="13">
        <v>1</v>
      </c>
      <c r="D32" s="14"/>
      <c r="E32" s="14">
        <f>D32*C32</f>
        <v>0</v>
      </c>
    </row>
    <row r="33" spans="1:5" ht="15">
      <c r="A33" s="18">
        <v>9</v>
      </c>
      <c r="B33" s="50" t="s">
        <v>33</v>
      </c>
      <c r="C33" s="13">
        <v>1</v>
      </c>
      <c r="D33" s="23"/>
      <c r="E33" s="23">
        <f>D33*C33</f>
        <v>0</v>
      </c>
    </row>
    <row r="34" spans="1:5">
      <c r="A34" s="44" t="s">
        <v>34</v>
      </c>
      <c r="B34" s="45"/>
      <c r="C34" s="45"/>
      <c r="D34" s="46"/>
      <c r="E34" s="11">
        <f>SUM(E29:E33)</f>
        <v>0</v>
      </c>
    </row>
    <row r="35" spans="1:5" ht="15.6">
      <c r="A35" s="47" t="s">
        <v>35</v>
      </c>
      <c r="B35" s="47"/>
      <c r="C35" s="47"/>
      <c r="D35" s="47"/>
      <c r="E35" s="19">
        <f>E34+E27+E23</f>
        <v>0</v>
      </c>
    </row>
    <row r="36" spans="1:5" ht="5.45" customHeight="1">
      <c r="B36" s="2"/>
    </row>
    <row r="37" spans="1:5">
      <c r="A37" s="48" t="s">
        <v>36</v>
      </c>
      <c r="B37" s="48"/>
      <c r="C37" s="48"/>
      <c r="D37" s="48"/>
      <c r="E37" s="48"/>
    </row>
    <row r="38" spans="1:5">
      <c r="A38" s="36" t="s">
        <v>37</v>
      </c>
      <c r="B38" s="36"/>
      <c r="C38" s="36"/>
      <c r="D38" s="36"/>
      <c r="E38" s="20">
        <f>E21</f>
        <v>0</v>
      </c>
    </row>
    <row r="39" spans="1:5" ht="14.45" customHeight="1">
      <c r="A39" s="36" t="s">
        <v>38</v>
      </c>
      <c r="B39" s="36"/>
      <c r="C39" s="36"/>
      <c r="D39" s="21" t="s">
        <v>39</v>
      </c>
      <c r="E39" s="20">
        <f>E35*33</f>
        <v>0</v>
      </c>
    </row>
    <row r="40" spans="1:5" ht="14.45" customHeight="1">
      <c r="A40" s="37" t="s">
        <v>40</v>
      </c>
      <c r="B40" s="37"/>
      <c r="C40" s="37"/>
      <c r="D40" s="37"/>
      <c r="E40" s="22">
        <f>E39+E38</f>
        <v>0</v>
      </c>
    </row>
    <row r="41" spans="1:5" ht="15.6" customHeight="1"/>
    <row r="42" spans="1:5">
      <c r="B42" s="2" t="s">
        <v>41</v>
      </c>
    </row>
    <row r="43" spans="1:5" ht="15.6" customHeight="1">
      <c r="B43" s="24" t="s">
        <v>42</v>
      </c>
      <c r="C43" s="24"/>
    </row>
    <row r="44" spans="1:5">
      <c r="B44" s="24"/>
      <c r="C44" s="24"/>
    </row>
    <row r="45" spans="1:5" ht="24.6" customHeight="1">
      <c r="B45" s="24"/>
      <c r="C45" s="24"/>
    </row>
    <row r="49" spans="2:2">
      <c r="B49" s="2" t="s">
        <v>43</v>
      </c>
    </row>
    <row r="52" spans="2:2">
      <c r="B52" t="s">
        <v>44</v>
      </c>
    </row>
    <row r="53" spans="2:2">
      <c r="B53" t="s">
        <v>45</v>
      </c>
    </row>
    <row r="54" spans="2:2" ht="15"/>
  </sheetData>
  <mergeCells count="20">
    <mergeCell ref="A34:D34"/>
    <mergeCell ref="A35:D35"/>
    <mergeCell ref="A37:E37"/>
    <mergeCell ref="B2:C2"/>
    <mergeCell ref="B43:C45"/>
    <mergeCell ref="B5:C5"/>
    <mergeCell ref="B8:C8"/>
    <mergeCell ref="B9:C9"/>
    <mergeCell ref="B10:C10"/>
    <mergeCell ref="B13:C13"/>
    <mergeCell ref="B14:C14"/>
    <mergeCell ref="B15:C15"/>
    <mergeCell ref="A20:E20"/>
    <mergeCell ref="A22:E22"/>
    <mergeCell ref="A24:E24"/>
    <mergeCell ref="A38:D38"/>
    <mergeCell ref="A39:C39"/>
    <mergeCell ref="A40:D40"/>
    <mergeCell ref="A27:D27"/>
    <mergeCell ref="A28:E2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5ccfb49-3276-4846-9e7e-ff2b0268ffaf" xsi:nil="true"/>
    <lcf76f155ced4ddcb4097134ff3c332f xmlns="578f2c4f-1379-44d0-a3c2-aeecf773a80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B287347D33774682F00794B3B7B74A" ma:contentTypeVersion="16" ma:contentTypeDescription="Create a new document." ma:contentTypeScope="" ma:versionID="9798c676e974187c0f9ef1116e0b7f3b">
  <xsd:schema xmlns:xsd="http://www.w3.org/2001/XMLSchema" xmlns:xs="http://www.w3.org/2001/XMLSchema" xmlns:p="http://schemas.microsoft.com/office/2006/metadata/properties" xmlns:ns2="578f2c4f-1379-44d0-a3c2-aeecf773a808" xmlns:ns3="35ccfb49-3276-4846-9e7e-ff2b0268ffaf" targetNamespace="http://schemas.microsoft.com/office/2006/metadata/properties" ma:root="true" ma:fieldsID="b2981e429e746970b118a684cd0354c5" ns2:_="" ns3:_="">
    <xsd:import namespace="578f2c4f-1379-44d0-a3c2-aeecf773a808"/>
    <xsd:import namespace="35ccfb49-3276-4846-9e7e-ff2b0268ff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8f2c4f-1379-44d0-a3c2-aeecf773a8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8c7739b1-2639-4c32-9808-747e26aa39e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cfb49-3276-4846-9e7e-ff2b0268ffa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19fa290-36ed-4c8d-9d60-3d9e71d1b462}" ma:internalName="TaxCatchAll" ma:showField="CatchAllData" ma:web="35ccfb49-3276-4846-9e7e-ff2b0268ff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D637F5-E3D1-43AE-8EAA-92839F206514}"/>
</file>

<file path=customXml/itemProps2.xml><?xml version="1.0" encoding="utf-8"?>
<ds:datastoreItem xmlns:ds="http://schemas.openxmlformats.org/officeDocument/2006/customXml" ds:itemID="{DE666C25-38A6-490C-97D6-105A647B6E86}"/>
</file>

<file path=customXml/itemProps3.xml><?xml version="1.0" encoding="utf-8"?>
<ds:datastoreItem xmlns:ds="http://schemas.openxmlformats.org/officeDocument/2006/customXml" ds:itemID="{C3950FE7-75F3-4625-9617-CD62B40AAD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HP Inc.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usuariolocal</dc:creator>
  <cp:keywords/>
  <dc:description/>
  <cp:lastModifiedBy>Aline Falcão Gomes</cp:lastModifiedBy>
  <cp:revision/>
  <dcterms:created xsi:type="dcterms:W3CDTF">2021-05-25T12:14:54Z</dcterms:created>
  <dcterms:modified xsi:type="dcterms:W3CDTF">2022-05-25T17:53:49Z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0x01010038B287347D33774682F00794B3B7B74A</vt:lpwstr>
  </property>
  <property fmtid="{D5CDD505-2E9C-101B-9397-08002B2CF9AE}" pid="3" name="MediaServiceImageTags">
    <vt:lpwstr/>
  </property>
</Properties>
</file>